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arcosguzman\OneDrive - University of Arizona\Documents\"/>
    </mc:Choice>
  </mc:AlternateContent>
  <xr:revisionPtr revIDLastSave="0" documentId="8_{F76A0E5C-DD0D-4983-BBFF-DC467E3ED36C}" xr6:coauthVersionLast="47" xr6:coauthVersionMax="47" xr10:uidLastSave="{00000000-0000-0000-0000-000000000000}"/>
  <bookViews>
    <workbookView xWindow="-120" yWindow="-120" windowWidth="29040" windowHeight="15720" xr2:uid="{DADA55A0-DB00-4544-8B53-D1EEC164818E}"/>
  </bookViews>
  <sheets>
    <sheet name="Sheet1" sheetId="1" r:id="rId1"/>
  </sheets>
  <definedNames>
    <definedName name="_Hlk64631374" localSheetId="0">Sheet1!$G$8</definedName>
    <definedName name="_Hlk64631485" localSheetId="0">Sheet1!$G$13</definedName>
    <definedName name="_Hlk64631492" localSheetId="0">Sheet1!$G$14</definedName>
    <definedName name="_Hlk64631511" localSheetId="0">Sheet1!$G$15</definedName>
    <definedName name="_Hlk64631523" localSheetId="0">Sheet1!$G$17</definedName>
    <definedName name="_Hlk64631548" localSheetId="0">Sheet1!$G$19</definedName>
    <definedName name="_Hlk64631555" localSheetId="0">Sheet1!$G$21</definedName>
    <definedName name="_Hlk64631636" localSheetId="0">Sheet1!$K$15</definedName>
    <definedName name="_Hlk64631677" localSheetId="0">Sheet1!$K$35</definedName>
    <definedName name="_Hlk92720163" localSheetId="0">Sheet1!$G$10</definedName>
    <definedName name="_Hlk92722768" localSheetId="0">Sheet1!$C$33</definedName>
    <definedName name="_Hlk92722820" localSheetId="0">Sheet1!$C$34</definedName>
    <definedName name="_Hlk92722869" localSheetId="0">Sheet1!$C$35</definedName>
    <definedName name="_Hlk92722910" localSheetId="0">Sheet1!$C$36</definedName>
    <definedName name="_Hlk92722985" localSheetId="0">Sheet1!$C$39</definedName>
    <definedName name="_Hlk92723012" localSheetId="0">Sheet1!$C$40</definedName>
    <definedName name="_Hlk92723094" localSheetId="0">Sheet1!$C$42</definedName>
    <definedName name="_Hlk92723201" localSheetId="0">Sheet1!$C$43</definedName>
    <definedName name="_Hlk92723221" localSheetId="0">Sheet1!$B$45</definedName>
    <definedName name="_Hlk92724271" localSheetId="0">Sheet1!$G$31</definedName>
    <definedName name="_Hlk92724396" localSheetId="0">Sheet1!$G$32</definedName>
    <definedName name="_Hlk92724419" localSheetId="0">Sheet1!$G$33</definedName>
    <definedName name="_Hlk92724453" localSheetId="0">Sheet1!$G$34</definedName>
    <definedName name="_Hlk92724512" localSheetId="0">Sheet1!$G$35</definedName>
    <definedName name="_Hlk92724563" localSheetId="0">Sheet1!$G$36</definedName>
    <definedName name="_Hlk92724628" localSheetId="0">Sheet1!$G$37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8" i="1" l="1"/>
  <c r="L43" i="1"/>
  <c r="L17" i="1"/>
  <c r="H38" i="1"/>
  <c r="D27" i="1"/>
  <c r="D45" i="1"/>
  <c r="H27" i="1"/>
</calcChain>
</file>

<file path=xl/sharedStrings.xml><?xml version="1.0" encoding="utf-8"?>
<sst xmlns="http://schemas.openxmlformats.org/spreadsheetml/2006/main" count="138" uniqueCount="107">
  <si>
    <t>Fraternity and sorority active members achieved a 2.75 grade point average.</t>
  </si>
  <si>
    <t>Fraternity and sorority new members (i.e. associate members, new initiates) achieved a 2.75 grade point average.</t>
  </si>
  <si>
    <t xml:space="preserve">Each chapter must create an academic plan each semester </t>
  </si>
  <si>
    <t>Each chapter must attend 2 council academic roundtables per semester in addition to attending the FSP academic resources 101 meeting.</t>
  </si>
  <si>
    <t>Members must fill at minimum the number of Greek Academy scholarship spots offered to the chapter each semester (2/IFC or PC; 1/USFC).</t>
  </si>
  <si>
    <t>Each chapter must host at minimum 2 academic presentations per semester. One of these must be presented by a campus resource such as ThinkTank, a professor, or a staff member</t>
  </si>
  <si>
    <t>A percentage of the chapter's budget is dedicated to academic programming. There is no requirement as to the amount.</t>
  </si>
  <si>
    <t>Chapter must have a GPA requirement to hold office.</t>
  </si>
  <si>
    <t>Chapter must have a GPA requirement to attend social events.</t>
  </si>
  <si>
    <r>
      <rPr>
        <sz val="7"/>
        <color theme="1"/>
        <rFont val="Times New Roman"/>
        <family val="1"/>
      </rPr>
      <t xml:space="preserve"> </t>
    </r>
    <r>
      <rPr>
        <sz val="12"/>
        <color theme="1"/>
        <rFont val="Calibri"/>
        <family val="2"/>
        <scheme val="minor"/>
      </rPr>
      <t>Chapter has a scholarship program to motivate the members to do well in academics and such a program has a written plan, including specific outcomes and support.</t>
    </r>
  </si>
  <si>
    <t>The chapter places an emphasis on academic requirements for new members in the recruitment process.</t>
  </si>
  <si>
    <t>Each chapter must dedicate one or more new member (i.e. associate members, new initiates) meetings to scholarship.</t>
  </si>
  <si>
    <t xml:space="preserve">The chapter has a faculty advisor or faculty fellow. This is a university faculty/professor that provides academic guidance for the chapter. </t>
  </si>
  <si>
    <t xml:space="preserve">The chapter has members who hold membership in one or more of the academic honoraries on campus.  The honorary should be recognized by the university and be an honorary that has an academic focus. </t>
  </si>
  <si>
    <t xml:space="preserve">The chapter cumulative GPA is above a 3.0** </t>
  </si>
  <si>
    <t>Bonus</t>
  </si>
  <si>
    <t>The chapter has a .2 higher than their respective all undergrad GPA – (Men’s/Women’s) **</t>
  </si>
  <si>
    <t>The chapter has a scholarship mentor program where each new member (i.e. associate members, new initiates) is paired with a senior member of the chapter.</t>
  </si>
  <si>
    <t xml:space="preserve">The chapter has a scholarship committee whose task is to create an academic chapter environment. </t>
  </si>
  <si>
    <t>Points</t>
  </si>
  <si>
    <t>Description</t>
  </si>
  <si>
    <t>Fraternity and sorority total membership achieved a chapter 2.75 grade point average</t>
  </si>
  <si>
    <t>Total Academic Points</t>
  </si>
  <si>
    <t xml:space="preserve">Complete a minimum of 8 community service hours per chapter member per semester, for a total of 16 community service hours per chapter member per academic year. Chapters must utilize the FSP community service tracking template. </t>
  </si>
  <si>
    <r>
      <t xml:space="preserve">At least 75% of chapter membership must be affiliated with at least one club, organization, agency, and/or workplace outside of their Greek organization. </t>
    </r>
    <r>
      <rPr>
        <i/>
        <sz val="12"/>
        <color theme="1"/>
        <rFont val="Calibri"/>
        <family val="2"/>
        <scheme val="minor"/>
      </rPr>
      <t>Chapter intramural teams do not fulfill this requirement.</t>
    </r>
  </si>
  <si>
    <r>
      <t xml:space="preserve">Chapters actively participate in at least one campus-wide event (i.e. Homecoming, Cultural Center event, Eller Give Back) each semester with at least 25% or 25-chapter members present, whichever is smaller. </t>
    </r>
    <r>
      <rPr>
        <i/>
        <sz val="12"/>
        <color theme="1"/>
        <rFont val="Calibri"/>
        <family val="2"/>
        <scheme val="minor"/>
      </rPr>
      <t>Programs hosted by Fraternity and Sorority Programs do not fulfill this requirement.</t>
    </r>
    <r>
      <rPr>
        <sz val="12"/>
        <color theme="1"/>
        <rFont val="Calibri"/>
        <family val="2"/>
        <scheme val="minor"/>
      </rPr>
      <t xml:space="preserve"> </t>
    </r>
  </si>
  <si>
    <t xml:space="preserve">The chapter places a focus on outside involvement and demonstrates this to its members by one or more of the following: the chapter has a written description of a position whose responsibilities and expectations relate to campus involvement, the chapter rewards members who are involved in one or more activities outside of the chapter, or the chapter promotes involvement by posting involvement opportunities or sending them via the chapter listserv. </t>
  </si>
  <si>
    <t xml:space="preserve">The chapter must elect/appoint a community service chair who will coordinate all service projects. Such a position has a written job description, including specific responsibilities and duties. </t>
  </si>
  <si>
    <t xml:space="preserve">Each chapter must elect/appoint a philanthropy chair who will coordinate all philanthropic events. Such a position has a written job description, including specific responsibilities and duties. </t>
  </si>
  <si>
    <t xml:space="preserve">Develop one semester-long project, either working with the local community or national cause.  This project can be in conjunction with your inter/national service/philanthropic activities. Semester-long can be 2-3 contacts throughout the semester with the same agency. </t>
  </si>
  <si>
    <t xml:space="preserve">Participate in one cooperative project. This means participating in or helping with other organizations’ philanthropic or service events. </t>
  </si>
  <si>
    <t>Participate in one IFC/Panhellenic/UFSC sponsored community service project each year according to the requirements set forth by the governing councils**</t>
  </si>
  <si>
    <t xml:space="preserve">Raise and donate money in any amount for the chapter’s own philanthropy, local or national. The chapter will need to utilize CrowdChange in order to provide proof.  </t>
  </si>
  <si>
    <t xml:space="preserve">At least one member of the chapter is involved in a Fraternity and Sorority Program sponsored class or leadership position. Please list the members’ names and the position they hold. </t>
  </si>
  <si>
    <t>Sponsor a non-alcohol event with another Greek organization.</t>
  </si>
  <si>
    <t xml:space="preserve">Attend the fall Greek Speak and spring Safe Spring Break Symposium** </t>
  </si>
  <si>
    <t xml:space="preserve">Plan and hold a brotherhood or sisterhood event focused on organizational values. This should not be an impromptu event, but rather one that was specifically planned to promote brotherhood/sisterhood. </t>
  </si>
  <si>
    <t>Host a non-alcohol event that is open to the campus community. This can include philanthropy, percentage night, and educational or cultural events.</t>
  </si>
  <si>
    <t>Leadership &amp; Involvement</t>
  </si>
  <si>
    <t>Participate in Order of Omega-sponsored “Greek or Treat.” **</t>
  </si>
  <si>
    <t xml:space="preserve">An undergraduate member of the organization is represented on a national or regional fraternity/sorority board. </t>
  </si>
  <si>
    <t>Chapter members exceeded 8 hours of service per member. **</t>
  </si>
  <si>
    <t xml:space="preserve">Chapter members exceeded 12 hours of service per member. </t>
  </si>
  <si>
    <t>Total Leadership &amp; Development Points</t>
  </si>
  <si>
    <t>Chapter Management</t>
  </si>
  <si>
    <t>Academic Standards</t>
  </si>
  <si>
    <r>
      <t>Attendance by at least one member per (calendar) year to regional/national conferences/meetings (i.e., AFLV, Inter/National Headquarters regional seminars, National Convention, Area Conference, LeaderShape, NCGLC, National Collegiate Leadership Conference, leadership workshops, etc.)</t>
    </r>
    <r>
      <rPr>
        <i/>
        <sz val="12"/>
        <color theme="1"/>
        <rFont val="Calibri"/>
        <family val="2"/>
        <scheme val="minor"/>
      </rPr>
      <t xml:space="preserve"> </t>
    </r>
    <r>
      <rPr>
        <sz val="12"/>
        <color theme="1"/>
        <rFont val="Calibri"/>
        <family val="2"/>
        <scheme val="minor"/>
      </rPr>
      <t>pending financial availability</t>
    </r>
  </si>
  <si>
    <t xml:space="preserve">The chapter has a chapter advisor who has the support of the inter/national organization. </t>
  </si>
  <si>
    <t>The chapter has an active relationship with their chapter advisor (i.e. attends chapter or executive board meetings, advisor meetings, or advisor retreats)</t>
  </si>
  <si>
    <r>
      <t>The chapter attends council meetings and events set forth by their council (IFC, PC, or USFC)**</t>
    </r>
    <r>
      <rPr>
        <i/>
        <sz val="12"/>
        <color theme="1"/>
        <rFont val="Calibri"/>
        <family val="2"/>
        <scheme val="minor"/>
      </rPr>
      <t xml:space="preserve"> </t>
    </r>
  </si>
  <si>
    <r>
      <t>The chapter organizes a minimum of one program each year that involves alumni. This can be an active or passive program</t>
    </r>
    <r>
      <rPr>
        <i/>
        <sz val="12"/>
        <color theme="1"/>
        <rFont val="Calibri"/>
        <family val="2"/>
        <scheme val="minor"/>
      </rPr>
      <t>.</t>
    </r>
  </si>
  <si>
    <t xml:space="preserve">The chapter organizes a minimum of one program each year that involves parents, family, or support system. This can be an active or passive program (i.e. newsletter). </t>
  </si>
  <si>
    <t xml:space="preserve">All paperwork turned to Interfraternity Council, Panhellenic Council, or United Sorority &amp; Fraternity Council, as well as to the Fraternity and Sorority Programs Office is turned in, in a timely manner or by the announced deadline.** This includes membership rosters, dues, change of officer forms, hazing compliance form, intake declaration form, etc. </t>
  </si>
  <si>
    <t xml:space="preserve">The chapter attends mandatory programs hosted by the Fraternity and Sorority Programs and their governing council** (i.e., President &amp; Advisor Training, Go Greek Info Fair, Greek Speak, etc.) </t>
  </si>
  <si>
    <t xml:space="preserve">Each chapter must have a finance chair who will oversee all chapter finances such as the budget. The chapter has developed a budget and adequate bookkeeping system for finances.  Describe in detail how they present the budget to the chapter, the approval process, and how it is kept up throughout the year. </t>
  </si>
  <si>
    <t xml:space="preserve">The chapter has a yearly executive board training/transition workshop for new officers. </t>
  </si>
  <si>
    <t xml:space="preserve">The chapter president meets, at minimum, once per month with Fraternity and Sorority Programs staff and discusses semester/year goals for the chapter** </t>
  </si>
  <si>
    <t xml:space="preserve">The chapter shall be in good financial standing with their inter/national organization, Fraternity and Sorority Programs, governing council, and The University of Arizona. </t>
  </si>
  <si>
    <t>The chapter documents the existence of an internal judicial system to enforce its own policies and procedures.</t>
  </si>
  <si>
    <t xml:space="preserve">Bonus </t>
  </si>
  <si>
    <t xml:space="preserve">The chapter applies to the Order of Omega Greek Awards. </t>
  </si>
  <si>
    <t>Chapter Management Total Points</t>
  </si>
  <si>
    <t>Membership Education/Development</t>
  </si>
  <si>
    <t xml:space="preserve">The chapter has a minimum of two educational programs or workshops each semester with 75% of chapter attendance. </t>
  </si>
  <si>
    <t>Each chapter has a written New Member Education program, which has been approved by the inter/national organization.</t>
  </si>
  <si>
    <t xml:space="preserve">There is a New Member (i.e., associate members, new initiates) Educator with a written description of the education plan and what each week looks like for the new members. </t>
  </si>
  <si>
    <t>The chapter’s new member (i.e., associate members, new initiates) education programs cover the following: Academics, Sexual Assault Prevention, Risk Management, Alcohol Education, Campus Involvement/Leadership, and Hazing.</t>
  </si>
  <si>
    <t>Chapter members are educated, at the beginning of each semester, on hazing including the following: what is hazing, how to report hazing, myths and facts about hazing, hidden harm of hazing, hazing examples, and alternatives to hazing.</t>
  </si>
  <si>
    <t>The chapter has a written mentor program, which includes requirements for becoming a mentor.</t>
  </si>
  <si>
    <t>Chapter has members who have attended a career engagement activity (i.e., prepare for the fair, career fair, Greek Ladders event, etc.).</t>
  </si>
  <si>
    <t>Membership Education/Development Point Total</t>
  </si>
  <si>
    <t>The chapter has a written recruitment/intake plan for each semester.</t>
  </si>
  <si>
    <t>Recruitment/Outreach</t>
  </si>
  <si>
    <t xml:space="preserve">The chapter has a workshop once a semester to discuss the chapter’s plan for growth and/or recruitment/intake. </t>
  </si>
  <si>
    <t xml:space="preserve">The chapter maintains an active membership of at least 5 members. ** </t>
  </si>
  <si>
    <t xml:space="preserve">If eligible, the chapter recruits/intakes members each semester. This could include the formation of an interest group. </t>
  </si>
  <si>
    <t xml:space="preserve">The chapter initiates/crosses at least 80% of the individuals who accepted offers of membership each semester. </t>
  </si>
  <si>
    <t xml:space="preserve">The chapter attends all Recruitment/Outreach meetings sponsored by Interfraternity Council, Panhellenic, or United Sorority &amp; Fraternity Council. ** </t>
  </si>
  <si>
    <t xml:space="preserve">The chapter regularly assesses the chapter membership (race and ethnicity, religion, nationality, gender, disability, age, etc.) with the intention of identifying recruitment needs. </t>
  </si>
  <si>
    <t>The chapter implements a plan to increase the number of members of different ages, races, religions, ability levels, and nationalities.</t>
  </si>
  <si>
    <t>The chapter actively incorporates social media, including Facebook, Instagram, and Twitter to positively promote the organizations image</t>
  </si>
  <si>
    <t>Recruitment/Outreach Total Points</t>
  </si>
  <si>
    <t>Health &amp; Wellness</t>
  </si>
  <si>
    <t xml:space="preserve">The chapter has a risk management plan with a written description of the policies, protocols, and procedures that are in place during all events the chapter hosts. </t>
  </si>
  <si>
    <t xml:space="preserve">The chapter complies with all Greek community boards, governing council, FSP/University, inter/national organization policies, and federal, state, and local laws. ** </t>
  </si>
  <si>
    <t xml:space="preserve">The chapter attends the semesterly Social Events Training meeting. ** </t>
  </si>
  <si>
    <t xml:space="preserve">The chapter submits to Fraternity and Sorority Programs a copy of the Inter/National risk management policies and manual yearly. </t>
  </si>
  <si>
    <t xml:space="preserve">The chapter educates the entire chapter yearly on the use and misuse of alcohol and drugs.  </t>
  </si>
  <si>
    <t xml:space="preserve">The chapter educates the entire chapter yearly about navigating relationships.  </t>
  </si>
  <si>
    <t xml:space="preserve">The chapter will have on file their certificate of insurance identifying the university as an additional insured. </t>
  </si>
  <si>
    <t xml:space="preserve">The chapter will participate in the Hunter White Health Advocates Program.** </t>
  </si>
  <si>
    <t>Chapter participates in Sexual Assault Prevention Programming that covers:  What Consent Looks Like, Role in Preventing Sexual Assault, Online Dating and Dating App Safety, and/or Practicing Active Bystander Intervention</t>
  </si>
  <si>
    <t xml:space="preserve">The chapter had one member participate in the for-credit Health and Wellness </t>
  </si>
  <si>
    <t>The chapter participated in National Hazing Prevention Week **</t>
  </si>
  <si>
    <t>The chapter participated in any nationally recognized prevention month/week topic.</t>
  </si>
  <si>
    <t>Health &amp; Wellness Total Points</t>
  </si>
  <si>
    <t>Global Citizenship &amp; Human Dignity</t>
  </si>
  <si>
    <t xml:space="preserve">Every chapter sponsor, co-sponsors, and/or attends at least one program related to the issues of diversity and inclusion with the goal of increasing education of a population with which they are less familiar.  </t>
  </si>
  <si>
    <t xml:space="preserve">Chapters must have a non-discrimination policy as a part of their Constitution, Bylaws, and/or Guiding Principles.  </t>
  </si>
  <si>
    <t xml:space="preserve">Chapters provide financial support opportunities for those members who are unable to pay for their dues and/or programs related to their personal, academic, and/or leadership development if they are unable to cover these costs personally.  This could be in the form of a reasonable payment plan that allows members flexibility in how they pay for their membership, a scholarship fund, or a financial amnesty plan. </t>
  </si>
  <si>
    <t xml:space="preserve">Chapter participated in a IFC/PHC/USFC sponsored DEI event. </t>
  </si>
  <si>
    <t xml:space="preserve">Chapter has a DEI chair and job description. </t>
  </si>
  <si>
    <t xml:space="preserve">Chapters are involved in an ongoing project to bring about positive social change in relation to issues of diversity and inclusion (i.e., working with the Tucson Community Food Bank throughout the year to confront hunger and work to improve conditions for those of low socioeconomic status, working at a women’s shelter to improve the lives of survivors of domestic and sexual violence, working with Humane Borders, an organization committed to humanitarian issues). </t>
  </si>
  <si>
    <t xml:space="preserve">Chapters have members who attend and participate in training, workshops, and/or retreats related to minority student identities (i.e., Equiss, Collegetown, NCLC, Cultural/Affinity group heritage month programming) or have members who have been certified through workshops related to minority student identities (race/ethnicity, sex/gender, socioeconomic status, disability, religion/spirituality, and sexual orientation) (i.e., SafeZone certification). </t>
  </si>
  <si>
    <t xml:space="preserve">Chapters have members who are involved in coursework, internships or clubs that directly relates to cultural/ethnic studies and/or relates to other underrepresented affinity groups (i.e., Gender and Women’s Studies).  </t>
  </si>
  <si>
    <t xml:space="preserve">Chapter has promoted and attended a Cultural Center event. </t>
  </si>
  <si>
    <t>Global Citizenship &amp; Human Dignity Total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</si>
</sst>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2"/>
      <color theme="1"/>
      <name val="Calibri"/>
      <family val="2"/>
      <scheme val="minor"/>
    </font>
    <font>
      <sz val="7"/>
      <color theme="1"/>
      <name val="Times New Roman"/>
      <family val="1"/>
    </font>
    <font>
      <sz val="12"/>
      <color theme="1"/>
      <name val="Calibri"/>
      <family val="1"/>
      <scheme val="minor"/>
    </font>
    <font>
      <i/>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97">
    <xf numFmtId="0" fontId="0" fillId="0" borderId="0" xfId="0"/>
    <xf numFmtId="0" fontId="1" fillId="0" borderId="2" xfId="0" applyFont="1" applyBorder="1" applyAlignment="1">
      <alignment horizontal="center"/>
    </xf>
    <xf numFmtId="0" fontId="1" fillId="0" borderId="3" xfId="0" applyFont="1" applyBorder="1" applyAlignment="1">
      <alignment horizontal="center"/>
    </xf>
    <xf numFmtId="0" fontId="0" fillId="2" borderId="7" xfId="0" applyFill="1" applyBorder="1" applyAlignment="1">
      <alignment horizontal="center" vertical="center"/>
    </xf>
    <xf numFmtId="0" fontId="1" fillId="0" borderId="9" xfId="0" applyFont="1" applyBorder="1" applyAlignment="1">
      <alignment horizontal="center"/>
    </xf>
    <xf numFmtId="0" fontId="0" fillId="2" borderId="10" xfId="0" applyFill="1" applyBorder="1"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xf>
    <xf numFmtId="0" fontId="2" fillId="3" borderId="14"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1" fillId="0" borderId="16" xfId="0" applyFont="1"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2" borderId="21" xfId="0" applyFill="1" applyBorder="1" applyAlignment="1">
      <alignment horizontal="center" vertical="center"/>
    </xf>
    <xf numFmtId="0" fontId="2" fillId="4" borderId="4" xfId="0" applyFont="1" applyFill="1" applyBorder="1" applyAlignment="1">
      <alignment horizontal="center" vertical="center" wrapText="1"/>
    </xf>
    <xf numFmtId="0" fontId="0" fillId="3" borderId="14" xfId="0" applyFill="1" applyBorder="1" applyAlignment="1">
      <alignment vertical="center" wrapText="1"/>
    </xf>
    <xf numFmtId="0" fontId="1" fillId="0" borderId="20" xfId="0" applyFont="1" applyBorder="1" applyAlignment="1">
      <alignment horizontal="center"/>
    </xf>
    <xf numFmtId="0" fontId="0" fillId="0" borderId="5" xfId="0" applyBorder="1"/>
    <xf numFmtId="0" fontId="1" fillId="0" borderId="13" xfId="0" applyFont="1" applyBorder="1" applyAlignment="1">
      <alignment horizontal="center"/>
    </xf>
    <xf numFmtId="0" fontId="2" fillId="3" borderId="14" xfId="0" applyFont="1" applyFill="1" applyBorder="1" applyAlignment="1">
      <alignment wrapText="1"/>
    </xf>
    <xf numFmtId="0" fontId="2" fillId="3" borderId="22" xfId="0" applyFont="1" applyFill="1" applyBorder="1" applyAlignment="1">
      <alignment horizontal="left" vertical="center" wrapText="1"/>
    </xf>
    <xf numFmtId="0" fontId="0" fillId="2" borderId="5" xfId="0" applyFill="1" applyBorder="1"/>
    <xf numFmtId="0" fontId="0" fillId="2" borderId="7" xfId="0" applyFill="1" applyBorder="1"/>
    <xf numFmtId="0" fontId="0" fillId="2" borderId="8" xfId="0" applyFill="1" applyBorder="1"/>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wrapText="1"/>
    </xf>
    <xf numFmtId="0" fontId="0" fillId="0" borderId="23" xfId="0"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2" fillId="2" borderId="24"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0" fillId="0" borderId="25" xfId="0" applyBorder="1" applyAlignment="1">
      <alignment horizontal="center"/>
    </xf>
    <xf numFmtId="0" fontId="0" fillId="0" borderId="17" xfId="0" applyBorder="1" applyAlignment="1">
      <alignment horizontal="center"/>
    </xf>
    <xf numFmtId="0" fontId="0" fillId="0" borderId="2" xfId="0" applyFill="1" applyBorder="1" applyAlignment="1">
      <alignment horizontal="center"/>
    </xf>
    <xf numFmtId="0" fontId="0" fillId="0" borderId="11" xfId="0" applyFill="1" applyBorder="1" applyAlignment="1">
      <alignment horizontal="center"/>
    </xf>
    <xf numFmtId="0" fontId="0" fillId="4" borderId="5" xfId="0" applyFill="1" applyBorder="1" applyAlignment="1">
      <alignment horizontal="center"/>
    </xf>
    <xf numFmtId="0" fontId="0" fillId="4" borderId="7" xfId="0" applyFill="1" applyBorder="1" applyAlignment="1">
      <alignment horizontal="center"/>
    </xf>
    <xf numFmtId="0" fontId="0" fillId="0" borderId="7" xfId="0" applyBorder="1" applyAlignment="1">
      <alignment horizontal="center"/>
    </xf>
    <xf numFmtId="0" fontId="1" fillId="0" borderId="13" xfId="0" applyFont="1" applyFill="1"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1" fillId="0" borderId="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3" xfId="0" applyFont="1" applyFill="1" applyBorder="1" applyAlignment="1">
      <alignment horizontal="center" vertical="center"/>
    </xf>
    <xf numFmtId="0" fontId="2" fillId="3" borderId="14" xfId="0" applyFont="1" applyFill="1" applyBorder="1" applyAlignment="1">
      <alignment vertical="center" wrapTex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1" xfId="0" applyBorder="1" applyAlignment="1">
      <alignment horizontal="center"/>
    </xf>
    <xf numFmtId="0" fontId="2" fillId="3" borderId="22" xfId="0" applyFont="1" applyFill="1" applyBorder="1" applyAlignment="1">
      <alignment wrapText="1"/>
    </xf>
    <xf numFmtId="0" fontId="0" fillId="2" borderId="28" xfId="0" applyFill="1" applyBorder="1"/>
    <xf numFmtId="0" fontId="2" fillId="2" borderId="29" xfId="0" applyFont="1" applyFill="1" applyBorder="1"/>
    <xf numFmtId="0" fontId="0" fillId="0" borderId="26" xfId="0" applyBorder="1" applyAlignment="1">
      <alignment horizontal="center"/>
    </xf>
    <xf numFmtId="0" fontId="0" fillId="0" borderId="30" xfId="0" applyBorder="1" applyAlignment="1">
      <alignment horizontal="center"/>
    </xf>
    <xf numFmtId="0" fontId="1" fillId="4" borderId="9" xfId="0" applyFont="1" applyFill="1" applyBorder="1" applyAlignment="1">
      <alignment horizontal="center"/>
    </xf>
    <xf numFmtId="0" fontId="1" fillId="4" borderId="20" xfId="0" applyFont="1" applyFill="1" applyBorder="1" applyAlignment="1">
      <alignment horizontal="center"/>
    </xf>
    <xf numFmtId="0" fontId="1" fillId="4" borderId="3" xfId="0" applyFont="1" applyFill="1" applyBorder="1" applyAlignment="1">
      <alignment horizontal="center"/>
    </xf>
    <xf numFmtId="0" fontId="0" fillId="0" borderId="2" xfId="0" applyBorder="1" applyAlignment="1">
      <alignment horizontal="center" vertical="center"/>
    </xf>
    <xf numFmtId="0" fontId="0" fillId="0" borderId="11" xfId="0" applyBorder="1" applyAlignment="1">
      <alignment horizontal="center" vertical="center"/>
    </xf>
    <xf numFmtId="0" fontId="1" fillId="0" borderId="16" xfId="0" applyFont="1" applyFill="1" applyBorder="1" applyAlignment="1">
      <alignment horizontal="center" vertical="center"/>
    </xf>
    <xf numFmtId="0" fontId="0" fillId="0" borderId="16" xfId="0" applyBorder="1" applyAlignment="1">
      <alignment horizontal="center"/>
    </xf>
    <xf numFmtId="0" fontId="0" fillId="0" borderId="27" xfId="0" applyBorder="1" applyAlignment="1">
      <alignment horizontal="center"/>
    </xf>
    <xf numFmtId="0" fontId="0" fillId="0" borderId="3" xfId="0" applyBorder="1" applyAlignment="1">
      <alignment horizontal="center"/>
    </xf>
    <xf numFmtId="0" fontId="0" fillId="2" borderId="10" xfId="0" applyFill="1" applyBorder="1"/>
    <xf numFmtId="0" fontId="0" fillId="0" borderId="28" xfId="0" applyBorder="1"/>
    <xf numFmtId="0" fontId="1" fillId="0" borderId="31" xfId="0" applyFont="1" applyBorder="1" applyAlignment="1">
      <alignment horizontal="center"/>
    </xf>
    <xf numFmtId="0" fontId="0" fillId="2" borderId="5"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21" xfId="0" applyFill="1" applyBorder="1" applyAlignment="1">
      <alignment horizontal="center"/>
    </xf>
    <xf numFmtId="0" fontId="0" fillId="0" borderId="26" xfId="0" applyBorder="1" applyAlignment="1">
      <alignment horizontal="center" vertical="center"/>
    </xf>
    <xf numFmtId="0" fontId="0" fillId="0" borderId="30" xfId="0" applyBorder="1" applyAlignment="1">
      <alignment horizontal="center" vertical="center"/>
    </xf>
    <xf numFmtId="0" fontId="2" fillId="3" borderId="13" xfId="0" applyFont="1" applyFill="1" applyBorder="1" applyAlignment="1">
      <alignment wrapText="1"/>
    </xf>
    <xf numFmtId="0" fontId="2" fillId="2" borderId="22" xfId="0" applyFont="1" applyFill="1" applyBorder="1" applyAlignment="1">
      <alignment wrapText="1"/>
    </xf>
    <xf numFmtId="0" fontId="0" fillId="0" borderId="19" xfId="0" applyBorder="1" applyAlignment="1">
      <alignment horizontal="center" vertical="center"/>
    </xf>
    <xf numFmtId="0" fontId="0" fillId="0" borderId="32" xfId="0"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2" fillId="3"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0" fillId="0" borderId="1" xfId="0" applyBorder="1" applyAlignment="1">
      <alignment horizontal="center"/>
    </xf>
    <xf numFmtId="0" fontId="0" fillId="0" borderId="1" xfId="0"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2" borderId="24"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3" borderId="15" xfId="0" applyFont="1" applyFill="1" applyBorder="1" applyAlignment="1">
      <alignment vertical="center" wrapText="1"/>
    </xf>
    <xf numFmtId="0" fontId="0" fillId="0" borderId="3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E2FD3-EB56-4BD7-A446-8CA732FC75C1}">
  <sheetPr>
    <pageSetUpPr fitToPage="1"/>
  </sheetPr>
  <dimension ref="B5:L58"/>
  <sheetViews>
    <sheetView tabSelected="1" zoomScale="80" zoomScaleNormal="80" workbookViewId="0">
      <selection activeCell="A58" sqref="A6:L58"/>
    </sheetView>
  </sheetViews>
  <sheetFormatPr defaultRowHeight="15" x14ac:dyDescent="0.25"/>
  <cols>
    <col min="2" max="2" width="6.42578125" bestFit="1" customWidth="1"/>
    <col min="3" max="3" width="65.42578125" bestFit="1" customWidth="1"/>
    <col min="4" max="4" width="6.5703125" bestFit="1" customWidth="1"/>
    <col min="7" max="7" width="65.5703125" bestFit="1" customWidth="1"/>
    <col min="11" max="11" width="60.7109375" customWidth="1"/>
  </cols>
  <sheetData>
    <row r="5" spans="2:12" ht="15.75" thickBot="1" x14ac:dyDescent="0.3"/>
    <row r="6" spans="2:12" ht="15.75" thickBot="1" x14ac:dyDescent="0.3">
      <c r="B6" s="1" t="s">
        <v>45</v>
      </c>
      <c r="C6" s="6"/>
      <c r="D6" s="11"/>
      <c r="F6" s="4" t="s">
        <v>38</v>
      </c>
      <c r="G6" s="20"/>
      <c r="H6" s="11"/>
      <c r="J6" s="1" t="s">
        <v>72</v>
      </c>
      <c r="K6" s="6"/>
      <c r="L6" s="2"/>
    </row>
    <row r="7" spans="2:12" ht="15.75" thickBot="1" x14ac:dyDescent="0.3">
      <c r="B7" s="41"/>
      <c r="C7" s="44" t="s">
        <v>20</v>
      </c>
      <c r="D7" s="12" t="s">
        <v>19</v>
      </c>
      <c r="F7" s="21"/>
      <c r="G7" s="22" t="s">
        <v>20</v>
      </c>
      <c r="H7" s="12" t="s">
        <v>19</v>
      </c>
      <c r="J7" s="71"/>
      <c r="K7" s="72" t="s">
        <v>20</v>
      </c>
      <c r="L7" s="7" t="s">
        <v>19</v>
      </c>
    </row>
    <row r="8" spans="2:12" ht="63.75" thickBot="1" x14ac:dyDescent="0.3">
      <c r="B8" s="42">
        <v>1</v>
      </c>
      <c r="C8" s="19" t="s">
        <v>0</v>
      </c>
      <c r="D8" s="13">
        <v>100</v>
      </c>
      <c r="F8" s="43">
        <v>1</v>
      </c>
      <c r="G8" s="8" t="s">
        <v>24</v>
      </c>
      <c r="H8" s="13">
        <v>10</v>
      </c>
      <c r="J8" s="45">
        <v>1</v>
      </c>
      <c r="K8" s="80" t="s">
        <v>71</v>
      </c>
      <c r="L8" s="38">
        <v>10</v>
      </c>
    </row>
    <row r="9" spans="2:12" ht="79.5" thickBot="1" x14ac:dyDescent="0.3">
      <c r="B9" s="42">
        <v>2</v>
      </c>
      <c r="C9" s="19" t="s">
        <v>1</v>
      </c>
      <c r="D9" s="13">
        <v>100</v>
      </c>
      <c r="F9" s="43">
        <v>2</v>
      </c>
      <c r="G9" s="8" t="s">
        <v>25</v>
      </c>
      <c r="H9" s="13">
        <v>10</v>
      </c>
      <c r="J9" s="45">
        <v>2</v>
      </c>
      <c r="K9" s="8" t="s">
        <v>73</v>
      </c>
      <c r="L9" s="13">
        <v>10</v>
      </c>
    </row>
    <row r="10" spans="2:12" ht="126.75" thickBot="1" x14ac:dyDescent="0.3">
      <c r="B10" s="42">
        <v>3</v>
      </c>
      <c r="C10" s="19" t="s">
        <v>21</v>
      </c>
      <c r="D10" s="13">
        <v>100</v>
      </c>
      <c r="F10" s="43">
        <v>3</v>
      </c>
      <c r="G10" s="8" t="s">
        <v>26</v>
      </c>
      <c r="H10" s="13">
        <v>10</v>
      </c>
      <c r="J10" s="45">
        <v>3</v>
      </c>
      <c r="K10" s="8" t="s">
        <v>74</v>
      </c>
      <c r="L10" s="13">
        <v>30</v>
      </c>
    </row>
    <row r="11" spans="2:12" ht="48" thickBot="1" x14ac:dyDescent="0.3">
      <c r="B11" s="42">
        <v>4</v>
      </c>
      <c r="C11" s="19" t="s">
        <v>2</v>
      </c>
      <c r="D11" s="13">
        <v>15</v>
      </c>
      <c r="F11" s="43">
        <v>4</v>
      </c>
      <c r="G11" s="8" t="s">
        <v>27</v>
      </c>
      <c r="H11" s="13">
        <v>10</v>
      </c>
      <c r="J11" s="45">
        <v>4</v>
      </c>
      <c r="K11" s="8" t="s">
        <v>75</v>
      </c>
      <c r="L11" s="13">
        <v>10</v>
      </c>
    </row>
    <row r="12" spans="2:12" ht="63.75" thickBot="1" x14ac:dyDescent="0.3">
      <c r="B12" s="42">
        <v>5</v>
      </c>
      <c r="C12" s="19" t="s">
        <v>3</v>
      </c>
      <c r="D12" s="13">
        <v>15</v>
      </c>
      <c r="F12" s="43">
        <v>5</v>
      </c>
      <c r="G12" s="23" t="s">
        <v>23</v>
      </c>
      <c r="H12" s="13">
        <v>10</v>
      </c>
      <c r="J12" s="45">
        <v>5</v>
      </c>
      <c r="K12" s="8" t="s">
        <v>76</v>
      </c>
      <c r="L12" s="13">
        <v>10</v>
      </c>
    </row>
    <row r="13" spans="2:12" ht="48" thickBot="1" x14ac:dyDescent="0.3">
      <c r="B13" s="42">
        <v>6</v>
      </c>
      <c r="C13" s="19" t="s">
        <v>4</v>
      </c>
      <c r="D13" s="13">
        <v>15</v>
      </c>
      <c r="F13" s="43">
        <v>6</v>
      </c>
      <c r="G13" s="8" t="s">
        <v>28</v>
      </c>
      <c r="H13" s="13">
        <v>10</v>
      </c>
      <c r="J13" s="45">
        <v>6</v>
      </c>
      <c r="K13" s="10" t="s">
        <v>77</v>
      </c>
      <c r="L13" s="31">
        <v>10</v>
      </c>
    </row>
    <row r="14" spans="2:12" ht="78.75" x14ac:dyDescent="0.25">
      <c r="B14" s="42">
        <v>7</v>
      </c>
      <c r="C14" s="19" t="s">
        <v>5</v>
      </c>
      <c r="D14" s="13">
        <v>15</v>
      </c>
      <c r="F14" s="43">
        <v>7</v>
      </c>
      <c r="G14" s="8" t="s">
        <v>29</v>
      </c>
      <c r="H14" s="13">
        <v>10</v>
      </c>
      <c r="J14" s="76" t="s">
        <v>15</v>
      </c>
      <c r="K14" s="35" t="s">
        <v>78</v>
      </c>
      <c r="L14" s="38">
        <v>5</v>
      </c>
    </row>
    <row r="15" spans="2:12" ht="47.25" x14ac:dyDescent="0.25">
      <c r="B15" s="42">
        <v>8</v>
      </c>
      <c r="C15" s="19" t="s">
        <v>6</v>
      </c>
      <c r="D15" s="13">
        <v>15</v>
      </c>
      <c r="F15" s="43">
        <v>8</v>
      </c>
      <c r="G15" s="8" t="s">
        <v>30</v>
      </c>
      <c r="H15" s="13">
        <v>10</v>
      </c>
      <c r="J15" s="74" t="s">
        <v>15</v>
      </c>
      <c r="K15" s="29" t="s">
        <v>79</v>
      </c>
      <c r="L15" s="13">
        <v>5</v>
      </c>
    </row>
    <row r="16" spans="2:12" ht="48" thickBot="1" x14ac:dyDescent="0.3">
      <c r="B16" s="42">
        <v>9</v>
      </c>
      <c r="C16" s="8" t="s">
        <v>7</v>
      </c>
      <c r="D16" s="13">
        <v>15</v>
      </c>
      <c r="F16" s="43">
        <v>9</v>
      </c>
      <c r="G16" s="8" t="s">
        <v>31</v>
      </c>
      <c r="H16" s="13">
        <v>10</v>
      </c>
      <c r="J16" s="77" t="s">
        <v>15</v>
      </c>
      <c r="K16" s="81" t="s">
        <v>80</v>
      </c>
      <c r="L16" s="14">
        <v>5</v>
      </c>
    </row>
    <row r="17" spans="2:12" ht="48" thickBot="1" x14ac:dyDescent="0.3">
      <c r="B17" s="42">
        <v>10</v>
      </c>
      <c r="C17" s="8" t="s">
        <v>8</v>
      </c>
      <c r="D17" s="13">
        <v>15</v>
      </c>
      <c r="F17" s="43">
        <v>10</v>
      </c>
      <c r="G17" s="8" t="s">
        <v>32</v>
      </c>
      <c r="H17" s="13">
        <v>10</v>
      </c>
      <c r="J17" s="78" t="s">
        <v>81</v>
      </c>
      <c r="K17" s="79"/>
      <c r="L17" s="83">
        <f>SUM(L8:L13)</f>
        <v>80</v>
      </c>
    </row>
    <row r="18" spans="2:12" ht="47.25" x14ac:dyDescent="0.25">
      <c r="B18" s="42">
        <v>11</v>
      </c>
      <c r="C18" s="9" t="s">
        <v>9</v>
      </c>
      <c r="D18" s="13">
        <v>15</v>
      </c>
      <c r="F18" s="43">
        <v>11</v>
      </c>
      <c r="G18" s="8" t="s">
        <v>33</v>
      </c>
      <c r="H18" s="13">
        <v>10</v>
      </c>
    </row>
    <row r="19" spans="2:12" ht="31.5" x14ac:dyDescent="0.25">
      <c r="B19" s="42">
        <v>12</v>
      </c>
      <c r="C19" s="8" t="s">
        <v>10</v>
      </c>
      <c r="D19" s="13">
        <v>15</v>
      </c>
      <c r="F19" s="43">
        <v>12</v>
      </c>
      <c r="G19" s="8" t="s">
        <v>34</v>
      </c>
      <c r="H19" s="13">
        <v>10</v>
      </c>
    </row>
    <row r="20" spans="2:12" ht="32.25" thickBot="1" x14ac:dyDescent="0.3">
      <c r="B20" s="42">
        <v>13</v>
      </c>
      <c r="C20" s="10" t="s">
        <v>11</v>
      </c>
      <c r="D20" s="31">
        <v>15</v>
      </c>
      <c r="F20" s="43">
        <v>13</v>
      </c>
      <c r="G20" s="8" t="s">
        <v>35</v>
      </c>
      <c r="H20" s="13">
        <v>10</v>
      </c>
    </row>
    <row r="21" spans="2:12" ht="63" x14ac:dyDescent="0.25">
      <c r="B21" s="5" t="s">
        <v>15</v>
      </c>
      <c r="C21" s="35" t="s">
        <v>12</v>
      </c>
      <c r="D21" s="38">
        <v>5</v>
      </c>
      <c r="F21" s="43">
        <v>14</v>
      </c>
      <c r="G21" s="8" t="s">
        <v>36</v>
      </c>
      <c r="H21" s="13">
        <v>10</v>
      </c>
    </row>
    <row r="22" spans="2:12" ht="63.75" thickBot="1" x14ac:dyDescent="0.3">
      <c r="B22" s="3" t="s">
        <v>15</v>
      </c>
      <c r="C22" s="29" t="s">
        <v>13</v>
      </c>
      <c r="D22" s="13">
        <v>5</v>
      </c>
      <c r="F22" s="43">
        <v>15</v>
      </c>
      <c r="G22" s="24" t="s">
        <v>37</v>
      </c>
      <c r="H22" s="31">
        <v>10</v>
      </c>
    </row>
    <row r="23" spans="2:12" ht="15.75" x14ac:dyDescent="0.25">
      <c r="B23" s="3" t="s">
        <v>15</v>
      </c>
      <c r="C23" s="29" t="s">
        <v>14</v>
      </c>
      <c r="D23" s="13">
        <v>5</v>
      </c>
      <c r="F23" s="73" t="s">
        <v>15</v>
      </c>
      <c r="G23" s="28" t="s">
        <v>39</v>
      </c>
      <c r="H23" s="32">
        <v>5</v>
      </c>
    </row>
    <row r="24" spans="2:12" ht="31.5" x14ac:dyDescent="0.25">
      <c r="B24" s="3" t="s">
        <v>15</v>
      </c>
      <c r="C24" s="29" t="s">
        <v>16</v>
      </c>
      <c r="D24" s="13">
        <v>5</v>
      </c>
      <c r="F24" s="74" t="s">
        <v>15</v>
      </c>
      <c r="G24" s="29" t="s">
        <v>40</v>
      </c>
      <c r="H24" s="33">
        <v>5</v>
      </c>
    </row>
    <row r="25" spans="2:12" ht="47.25" x14ac:dyDescent="0.25">
      <c r="B25" s="3" t="s">
        <v>15</v>
      </c>
      <c r="C25" s="29" t="s">
        <v>17</v>
      </c>
      <c r="D25" s="13">
        <v>5</v>
      </c>
      <c r="F25" s="74" t="s">
        <v>15</v>
      </c>
      <c r="G25" s="29" t="s">
        <v>41</v>
      </c>
      <c r="H25" s="33">
        <v>5</v>
      </c>
    </row>
    <row r="26" spans="2:12" ht="32.25" thickBot="1" x14ac:dyDescent="0.3">
      <c r="B26" s="17" t="s">
        <v>15</v>
      </c>
      <c r="C26" s="36" t="s">
        <v>18</v>
      </c>
      <c r="D26" s="14">
        <v>5</v>
      </c>
      <c r="F26" s="75" t="s">
        <v>15</v>
      </c>
      <c r="G26" s="30" t="s">
        <v>42</v>
      </c>
      <c r="H26" s="34">
        <v>5</v>
      </c>
    </row>
    <row r="27" spans="2:12" ht="16.5" thickBot="1" x14ac:dyDescent="0.3">
      <c r="B27" s="18" t="s">
        <v>22</v>
      </c>
      <c r="C27" s="18"/>
      <c r="D27" s="37">
        <f>SUM(D8:D20)</f>
        <v>450</v>
      </c>
      <c r="F27" s="39" t="s">
        <v>43</v>
      </c>
      <c r="G27" s="40"/>
      <c r="H27" s="69">
        <f>SUM(H8:H22)</f>
        <v>150</v>
      </c>
    </row>
    <row r="28" spans="2:12" ht="15.75" thickBot="1" x14ac:dyDescent="0.3"/>
    <row r="29" spans="2:12" ht="15.75" thickBot="1" x14ac:dyDescent="0.3">
      <c r="B29" s="47" t="s">
        <v>44</v>
      </c>
      <c r="C29" s="48"/>
      <c r="D29" s="53"/>
      <c r="F29" s="61" t="s">
        <v>62</v>
      </c>
      <c r="G29" s="62"/>
      <c r="H29" s="63"/>
      <c r="J29" s="1" t="s">
        <v>82</v>
      </c>
      <c r="K29" s="6"/>
      <c r="L29" s="2"/>
    </row>
    <row r="30" spans="2:12" ht="15.75" thickBot="1" x14ac:dyDescent="0.3">
      <c r="B30" s="49"/>
      <c r="C30" s="51" t="s">
        <v>20</v>
      </c>
      <c r="D30" s="54" t="s">
        <v>19</v>
      </c>
      <c r="F30" s="49"/>
      <c r="G30" s="50" t="s">
        <v>20</v>
      </c>
      <c r="H30" s="66" t="s">
        <v>19</v>
      </c>
      <c r="J30" s="84"/>
      <c r="K30" s="85" t="s">
        <v>20</v>
      </c>
      <c r="L30" s="66" t="s">
        <v>19</v>
      </c>
    </row>
    <row r="31" spans="2:12" ht="47.25" x14ac:dyDescent="0.25">
      <c r="B31" s="43">
        <v>1</v>
      </c>
      <c r="C31" s="52" t="s">
        <v>47</v>
      </c>
      <c r="D31" s="13">
        <v>10</v>
      </c>
      <c r="F31" s="43">
        <v>1</v>
      </c>
      <c r="G31" s="8" t="s">
        <v>64</v>
      </c>
      <c r="H31" s="38">
        <v>100</v>
      </c>
      <c r="J31" s="45">
        <v>1</v>
      </c>
      <c r="K31" s="86" t="s">
        <v>83</v>
      </c>
      <c r="L31" s="38">
        <v>40</v>
      </c>
    </row>
    <row r="32" spans="2:12" ht="47.25" x14ac:dyDescent="0.25">
      <c r="B32" s="43">
        <v>2</v>
      </c>
      <c r="C32" s="52" t="s">
        <v>48</v>
      </c>
      <c r="D32" s="13">
        <v>10</v>
      </c>
      <c r="F32" s="43">
        <v>2</v>
      </c>
      <c r="G32" s="8" t="s">
        <v>65</v>
      </c>
      <c r="H32" s="13">
        <v>10</v>
      </c>
      <c r="J32" s="43">
        <v>2</v>
      </c>
      <c r="K32" s="8" t="s">
        <v>84</v>
      </c>
      <c r="L32" s="13">
        <v>100</v>
      </c>
    </row>
    <row r="33" spans="2:12" ht="63" x14ac:dyDescent="0.25">
      <c r="B33" s="43">
        <v>3</v>
      </c>
      <c r="C33" s="52" t="s">
        <v>49</v>
      </c>
      <c r="D33" s="13">
        <v>10</v>
      </c>
      <c r="F33" s="43">
        <v>3</v>
      </c>
      <c r="G33" s="8" t="s">
        <v>66</v>
      </c>
      <c r="H33" s="13">
        <v>10</v>
      </c>
      <c r="J33" s="43">
        <v>3</v>
      </c>
      <c r="K33" s="8" t="s">
        <v>85</v>
      </c>
      <c r="L33" s="13">
        <v>20</v>
      </c>
    </row>
    <row r="34" spans="2:12" ht="63" x14ac:dyDescent="0.25">
      <c r="B34" s="43">
        <v>4</v>
      </c>
      <c r="C34" s="52" t="s">
        <v>50</v>
      </c>
      <c r="D34" s="13">
        <v>10</v>
      </c>
      <c r="F34" s="43">
        <v>4</v>
      </c>
      <c r="G34" s="8" t="s">
        <v>67</v>
      </c>
      <c r="H34" s="13">
        <v>10</v>
      </c>
      <c r="J34" s="43">
        <v>4</v>
      </c>
      <c r="K34" s="8" t="s">
        <v>86</v>
      </c>
      <c r="L34" s="13">
        <v>20</v>
      </c>
    </row>
    <row r="35" spans="2:12" ht="47.25" x14ac:dyDescent="0.25">
      <c r="B35" s="43">
        <v>5</v>
      </c>
      <c r="C35" s="52" t="s">
        <v>51</v>
      </c>
      <c r="D35" s="13">
        <v>10</v>
      </c>
      <c r="F35" s="43">
        <v>5</v>
      </c>
      <c r="G35" s="8" t="s">
        <v>68</v>
      </c>
      <c r="H35" s="13">
        <v>10</v>
      </c>
      <c r="J35" s="43">
        <v>5</v>
      </c>
      <c r="K35" s="8" t="s">
        <v>87</v>
      </c>
      <c r="L35" s="13">
        <v>20</v>
      </c>
    </row>
    <row r="36" spans="2:12" ht="31.5" x14ac:dyDescent="0.25">
      <c r="B36" s="43">
        <v>6</v>
      </c>
      <c r="C36" s="52" t="s">
        <v>58</v>
      </c>
      <c r="D36" s="13">
        <v>10</v>
      </c>
      <c r="F36" s="43">
        <v>6</v>
      </c>
      <c r="G36" s="23" t="s">
        <v>63</v>
      </c>
      <c r="H36" s="13">
        <v>60</v>
      </c>
      <c r="J36" s="43">
        <v>6</v>
      </c>
      <c r="K36" s="8" t="s">
        <v>88</v>
      </c>
      <c r="L36" s="13">
        <v>20</v>
      </c>
    </row>
    <row r="37" spans="2:12" ht="95.25" thickBot="1" x14ac:dyDescent="0.3">
      <c r="B37" s="43">
        <v>7</v>
      </c>
      <c r="C37" s="52" t="s">
        <v>52</v>
      </c>
      <c r="D37" s="13">
        <v>50</v>
      </c>
      <c r="F37" s="46">
        <v>7</v>
      </c>
      <c r="G37" s="10" t="s">
        <v>69</v>
      </c>
      <c r="H37" s="13">
        <v>10</v>
      </c>
      <c r="J37" s="43">
        <v>7</v>
      </c>
      <c r="K37" s="8" t="s">
        <v>89</v>
      </c>
      <c r="L37" s="13">
        <v>20</v>
      </c>
    </row>
    <row r="38" spans="2:12" ht="48" thickBot="1" x14ac:dyDescent="0.3">
      <c r="B38" s="43">
        <v>8</v>
      </c>
      <c r="C38" s="52" t="s">
        <v>53</v>
      </c>
      <c r="D38" s="13">
        <v>10</v>
      </c>
      <c r="F38" s="64" t="s">
        <v>70</v>
      </c>
      <c r="G38" s="65"/>
      <c r="H38" s="82">
        <f>SUM(H31:H37)</f>
        <v>210</v>
      </c>
      <c r="J38" s="43">
        <v>8</v>
      </c>
      <c r="K38" s="8" t="s">
        <v>90</v>
      </c>
      <c r="L38" s="13">
        <v>40</v>
      </c>
    </row>
    <row r="39" spans="2:12" ht="79.5" thickBot="1" x14ac:dyDescent="0.3">
      <c r="B39" s="43">
        <v>9</v>
      </c>
      <c r="C39" s="52" t="s">
        <v>54</v>
      </c>
      <c r="D39" s="13">
        <v>10</v>
      </c>
      <c r="J39" s="55">
        <v>9</v>
      </c>
      <c r="K39" s="24" t="s">
        <v>91</v>
      </c>
      <c r="L39" s="31">
        <v>20</v>
      </c>
    </row>
    <row r="40" spans="2:12" ht="31.5" x14ac:dyDescent="0.25">
      <c r="B40" s="43">
        <v>10</v>
      </c>
      <c r="C40" s="52" t="s">
        <v>55</v>
      </c>
      <c r="D40" s="13">
        <v>10</v>
      </c>
      <c r="J40" s="25" t="s">
        <v>15</v>
      </c>
      <c r="K40" s="28" t="s">
        <v>92</v>
      </c>
      <c r="L40" s="38">
        <v>20</v>
      </c>
    </row>
    <row r="41" spans="2:12" ht="47.25" x14ac:dyDescent="0.25">
      <c r="B41" s="43">
        <v>11</v>
      </c>
      <c r="C41" s="52" t="s">
        <v>56</v>
      </c>
      <c r="D41" s="13">
        <v>50</v>
      </c>
      <c r="J41" s="26" t="s">
        <v>15</v>
      </c>
      <c r="K41" s="29" t="s">
        <v>93</v>
      </c>
      <c r="L41" s="13">
        <v>5</v>
      </c>
    </row>
    <row r="42" spans="2:12" ht="48" thickBot="1" x14ac:dyDescent="0.3">
      <c r="B42" s="43">
        <v>12</v>
      </c>
      <c r="C42" s="52" t="s">
        <v>57</v>
      </c>
      <c r="D42" s="13">
        <v>50</v>
      </c>
      <c r="J42" s="27" t="s">
        <v>15</v>
      </c>
      <c r="K42" s="87" t="s">
        <v>94</v>
      </c>
      <c r="L42" s="14">
        <v>5</v>
      </c>
    </row>
    <row r="43" spans="2:12" ht="95.25" thickBot="1" x14ac:dyDescent="0.3">
      <c r="B43" s="55">
        <v>13</v>
      </c>
      <c r="C43" s="56" t="s">
        <v>46</v>
      </c>
      <c r="D43" s="13">
        <v>10</v>
      </c>
      <c r="J43" s="15" t="s">
        <v>95</v>
      </c>
      <c r="K43" s="16"/>
      <c r="L43" s="89">
        <f>SUM(L31:L39)</f>
        <v>300</v>
      </c>
    </row>
    <row r="44" spans="2:12" ht="16.5" thickBot="1" x14ac:dyDescent="0.3">
      <c r="B44" s="57" t="s">
        <v>59</v>
      </c>
      <c r="C44" s="58" t="s">
        <v>60</v>
      </c>
      <c r="D44" s="67">
        <v>5</v>
      </c>
    </row>
    <row r="45" spans="2:12" ht="15.75" thickBot="1" x14ac:dyDescent="0.3">
      <c r="B45" s="59" t="s">
        <v>61</v>
      </c>
      <c r="C45" s="60"/>
      <c r="D45" s="68">
        <f>SUM(D31:D43)</f>
        <v>250</v>
      </c>
    </row>
    <row r="46" spans="2:12" ht="15.75" thickBot="1" x14ac:dyDescent="0.3"/>
    <row r="47" spans="2:12" ht="15.75" thickBot="1" x14ac:dyDescent="0.3">
      <c r="B47" s="4" t="s">
        <v>96</v>
      </c>
      <c r="C47" s="20"/>
      <c r="D47" s="2"/>
    </row>
    <row r="48" spans="2:12" ht="15.75" thickBot="1" x14ac:dyDescent="0.3">
      <c r="B48" s="49"/>
      <c r="C48" s="50" t="s">
        <v>20</v>
      </c>
      <c r="D48" s="66" t="s">
        <v>19</v>
      </c>
    </row>
    <row r="49" spans="2:4" ht="31.5" x14ac:dyDescent="0.25">
      <c r="B49" s="43">
        <v>1</v>
      </c>
      <c r="C49" s="52" t="s">
        <v>98</v>
      </c>
      <c r="D49" s="38">
        <v>10</v>
      </c>
    </row>
    <row r="50" spans="2:4" ht="110.25" x14ac:dyDescent="0.25">
      <c r="B50" s="43">
        <v>2</v>
      </c>
      <c r="C50" s="52" t="s">
        <v>99</v>
      </c>
      <c r="D50" s="13">
        <v>10</v>
      </c>
    </row>
    <row r="51" spans="2:4" ht="63" x14ac:dyDescent="0.25">
      <c r="B51" s="43">
        <v>3</v>
      </c>
      <c r="C51" s="23" t="s">
        <v>97</v>
      </c>
      <c r="D51" s="13">
        <v>30</v>
      </c>
    </row>
    <row r="52" spans="2:4" ht="15.75" x14ac:dyDescent="0.25">
      <c r="B52" s="43">
        <v>4</v>
      </c>
      <c r="C52" s="52" t="s">
        <v>100</v>
      </c>
      <c r="D52" s="13">
        <v>20</v>
      </c>
    </row>
    <row r="53" spans="2:4" ht="16.5" thickBot="1" x14ac:dyDescent="0.3">
      <c r="B53" s="46">
        <v>5</v>
      </c>
      <c r="C53" s="95" t="s">
        <v>101</v>
      </c>
      <c r="D53" s="14">
        <v>10</v>
      </c>
    </row>
    <row r="54" spans="2:4" ht="126" x14ac:dyDescent="0.25">
      <c r="B54" s="70" t="s">
        <v>15</v>
      </c>
      <c r="C54" s="92" t="s">
        <v>102</v>
      </c>
      <c r="D54" s="96">
        <v>10</v>
      </c>
    </row>
    <row r="55" spans="2:4" ht="126" x14ac:dyDescent="0.25">
      <c r="B55" s="26" t="s">
        <v>15</v>
      </c>
      <c r="C55" s="93" t="s">
        <v>103</v>
      </c>
      <c r="D55" s="13">
        <v>10</v>
      </c>
    </row>
    <row r="56" spans="2:4" ht="63" x14ac:dyDescent="0.25">
      <c r="B56" s="26" t="s">
        <v>15</v>
      </c>
      <c r="C56" s="93" t="s">
        <v>104</v>
      </c>
      <c r="D56" s="13">
        <v>10</v>
      </c>
    </row>
    <row r="57" spans="2:4" ht="16.5" thickBot="1" x14ac:dyDescent="0.3">
      <c r="B57" s="27" t="s">
        <v>15</v>
      </c>
      <c r="C57" s="94" t="s">
        <v>105</v>
      </c>
      <c r="D57" s="14">
        <v>10</v>
      </c>
    </row>
    <row r="58" spans="2:4" ht="15" customHeight="1" thickBot="1" x14ac:dyDescent="0.3">
      <c r="B58" s="90" t="s">
        <v>106</v>
      </c>
      <c r="C58" s="91"/>
      <c r="D58" s="88">
        <f>SUM(D49:D53)</f>
        <v>80</v>
      </c>
    </row>
  </sheetData>
  <mergeCells count="14">
    <mergeCell ref="B47:D47"/>
    <mergeCell ref="B58:C58"/>
    <mergeCell ref="B29:D29"/>
    <mergeCell ref="B45:C45"/>
    <mergeCell ref="F29:H29"/>
    <mergeCell ref="F38:G38"/>
    <mergeCell ref="J6:L6"/>
    <mergeCell ref="J17:K17"/>
    <mergeCell ref="J29:L29"/>
    <mergeCell ref="J43:K43"/>
    <mergeCell ref="B6:D6"/>
    <mergeCell ref="B27:C27"/>
    <mergeCell ref="F6:H6"/>
    <mergeCell ref="F27:G27"/>
  </mergeCells>
  <pageMargins left="0.7" right="0.7" top="0.75" bottom="0.75" header="0.3" footer="0.3"/>
  <pageSetup scale="45"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26</vt:i4>
      </vt:variant>
    </vt:vector>
  </HeadingPairs>
  <TitlesOfParts>
    <vt:vector size="27" baseType="lpstr">
      <vt:lpstr>Sheet1</vt:lpstr>
      <vt:lpstr>Sheet1!_Hlk64631374</vt:lpstr>
      <vt:lpstr>Sheet1!_Hlk64631485</vt:lpstr>
      <vt:lpstr>Sheet1!_Hlk64631492</vt:lpstr>
      <vt:lpstr>Sheet1!_Hlk64631511</vt:lpstr>
      <vt:lpstr>Sheet1!_Hlk64631523</vt:lpstr>
      <vt:lpstr>Sheet1!_Hlk64631548</vt:lpstr>
      <vt:lpstr>Sheet1!_Hlk64631555</vt:lpstr>
      <vt:lpstr>Sheet1!_Hlk64631636</vt:lpstr>
      <vt:lpstr>Sheet1!_Hlk64631677</vt:lpstr>
      <vt:lpstr>Sheet1!_Hlk92720163</vt:lpstr>
      <vt:lpstr>Sheet1!_Hlk92722768</vt:lpstr>
      <vt:lpstr>Sheet1!_Hlk92722820</vt:lpstr>
      <vt:lpstr>Sheet1!_Hlk92722869</vt:lpstr>
      <vt:lpstr>Sheet1!_Hlk92722910</vt:lpstr>
      <vt:lpstr>Sheet1!_Hlk92722985</vt:lpstr>
      <vt:lpstr>Sheet1!_Hlk92723012</vt:lpstr>
      <vt:lpstr>Sheet1!_Hlk92723094</vt:lpstr>
      <vt:lpstr>Sheet1!_Hlk92723201</vt:lpstr>
      <vt:lpstr>Sheet1!_Hlk92723221</vt:lpstr>
      <vt:lpstr>Sheet1!_Hlk92724271</vt:lpstr>
      <vt:lpstr>Sheet1!_Hlk92724396</vt:lpstr>
      <vt:lpstr>Sheet1!_Hlk92724419</vt:lpstr>
      <vt:lpstr>Sheet1!_Hlk92724453</vt:lpstr>
      <vt:lpstr>Sheet1!_Hlk92724512</vt:lpstr>
      <vt:lpstr>Sheet1!_Hlk92724563</vt:lpstr>
      <vt:lpstr>Sheet1!_Hlk92724628</vt:lpstr>
    </vt:vector>
  </TitlesOfParts>
  <Company>University of Arizona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Guzman, Marcos Anthony - (marcosguzman)</dc:creator>
  <cp:lastModifiedBy>Guzman, Marcos Anthony - (marcosguzman)</cp:lastModifiedBy>
  <cp:lastPrinted>2024-02-01T22:42:34Z</cp:lastPrinted>
  <dcterms:created xsi:type="dcterms:W3CDTF">2024-02-01T20:20:59Z</dcterms:created>
  <dcterms:modified xsi:type="dcterms:W3CDTF">2024-02-01T22:43:00Z</dcterms:modified>
</cp:coreProperties>
</file>